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2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2" i="1" l="1"/>
  <c r="B99" i="1"/>
  <c r="B85" i="1"/>
  <c r="B72" i="1"/>
  <c r="B54" i="1"/>
  <c r="B65" i="1"/>
  <c r="B61" i="1"/>
  <c r="D51" i="1"/>
  <c r="B51" i="1"/>
  <c r="D32" i="1"/>
  <c r="D33" i="1"/>
  <c r="D34" i="1"/>
  <c r="D35" i="1"/>
  <c r="D36" i="1"/>
  <c r="D37" i="1"/>
  <c r="D31" i="1"/>
  <c r="D41" i="1"/>
  <c r="D21" i="1"/>
  <c r="D15" i="1"/>
  <c r="D16" i="1"/>
  <c r="D17" i="1"/>
  <c r="D18" i="1"/>
  <c r="D19" i="1"/>
  <c r="D14" i="1"/>
</calcChain>
</file>

<file path=xl/sharedStrings.xml><?xml version="1.0" encoding="utf-8"?>
<sst xmlns="http://schemas.openxmlformats.org/spreadsheetml/2006/main" count="72" uniqueCount="60">
  <si>
    <t xml:space="preserve">PV Factor= 1/(1+r) ^n </t>
  </si>
  <si>
    <t>PV Perpetuity= D/r-g</t>
  </si>
  <si>
    <t>12%= 0.12</t>
  </si>
  <si>
    <t>PV Factor= 1/ (1+0.012)^0</t>
  </si>
  <si>
    <t>PV Factor= 1/ (1+0.012)^1</t>
  </si>
  <si>
    <t>PV Factor= 1/ (1+0.012)^2</t>
  </si>
  <si>
    <t>PV Factor= 1/ (1+0.012)^3</t>
  </si>
  <si>
    <t>PV Factor= 1/ (1+0.012)^4</t>
  </si>
  <si>
    <t>PV Factor= 1/ (1+0.012)^5</t>
  </si>
  <si>
    <t>PV Factor= 1/ (1+0.012)^6</t>
  </si>
  <si>
    <t>Year 6 Calculation Perpetuity</t>
  </si>
  <si>
    <t>D= 1.22</t>
  </si>
  <si>
    <t>r=12%</t>
  </si>
  <si>
    <t>g=10%</t>
  </si>
  <si>
    <t>1.22/2%= 61</t>
  </si>
  <si>
    <t>SUM</t>
  </si>
  <si>
    <t>Most id Pay=</t>
  </si>
  <si>
    <t>$34.30</t>
  </si>
  <si>
    <t>Same Concept as above</t>
  </si>
  <si>
    <t>divided by 0.02  =</t>
  </si>
  <si>
    <t>Enterprise Value of the company =</t>
  </si>
  <si>
    <t>Current assets</t>
  </si>
  <si>
    <t>Fixed Assets</t>
  </si>
  <si>
    <t>equity</t>
  </si>
  <si>
    <t xml:space="preserve">Book Value= </t>
  </si>
  <si>
    <t>Current Liabilities + bonds</t>
  </si>
  <si>
    <t>Authorized</t>
  </si>
  <si>
    <t>issued</t>
  </si>
  <si>
    <t>Value per share</t>
  </si>
  <si>
    <t>('000')</t>
  </si>
  <si>
    <t>$76</t>
  </si>
  <si>
    <t>Earnings Per Share</t>
  </si>
  <si>
    <t>Net income</t>
  </si>
  <si>
    <t>No of shares</t>
  </si>
  <si>
    <t>EPS</t>
  </si>
  <si>
    <t>$22.44</t>
  </si>
  <si>
    <t>P/E Ratio =</t>
  </si>
  <si>
    <t>Market Price =</t>
  </si>
  <si>
    <t>?</t>
  </si>
  <si>
    <t>EPS=</t>
  </si>
  <si>
    <t>P/E Ratio = Market Price/ EPS</t>
  </si>
  <si>
    <t>Market Price=</t>
  </si>
  <si>
    <t>$134.64</t>
  </si>
  <si>
    <t>Market value Assets</t>
  </si>
  <si>
    <t>Market Value Liabilities</t>
  </si>
  <si>
    <t>no of shares</t>
  </si>
  <si>
    <t>Liquidation Value</t>
  </si>
  <si>
    <t>Value of Liquidation=</t>
  </si>
  <si>
    <t>$120 per share</t>
  </si>
  <si>
    <t>f. Liquidation value</t>
  </si>
  <si>
    <t>e. The companys shares are underpriced</t>
  </si>
  <si>
    <t>d. Common Price of 1 share of stock</t>
  </si>
  <si>
    <t>c. Earnings Per Share</t>
  </si>
  <si>
    <t>b. Value Per share</t>
  </si>
  <si>
    <t>a. Book Value</t>
  </si>
  <si>
    <t>Finance Questions</t>
  </si>
  <si>
    <t>Question 12.23</t>
  </si>
  <si>
    <t>Question 12.19</t>
  </si>
  <si>
    <t>Question 12.25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</si>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</sst>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&quot; &quot;* #,##0.00_);_(&quot; &quot;* \(#,##0.00\);_(&quot; 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 val="singleAccounting"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164" fontId="3" fillId="0" borderId="0" xfId="0" applyNumberFormat="1" applyFont="1"/>
    <xf numFmtId="0" fontId="4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164" fontId="4" fillId="0" borderId="0" xfId="0" applyNumberFormat="1" applyFont="1"/>
    <xf numFmtId="49" fontId="2" fillId="0" borderId="0" xfId="0" applyNumberFormat="1" applyFont="1"/>
    <xf numFmtId="3" fontId="2" fillId="0" borderId="0" xfId="0" applyNumberFormat="1" applyFont="1"/>
    <xf numFmtId="43" fontId="2" fillId="0" borderId="0" xfId="1" applyFont="1"/>
    <xf numFmtId="43" fontId="2" fillId="0" borderId="0" xfId="0" applyNumberFormat="1" applyFont="1"/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workbookViewId="0">
      <selection activeCell="E7" sqref="E7"/>
    </sheetView>
  </sheetViews>
  <sheetFormatPr defaultRowHeight="15.75" x14ac:dyDescent="0.25"/>
  <cols>
    <col min="1" max="1" width="35.42578125" style="1" bestFit="1" customWidth="1"/>
    <col min="2" max="2" width="21.7109375" style="1" bestFit="1" customWidth="1"/>
    <col min="3" max="3" width="32.28515625" style="4" bestFit="1" customWidth="1"/>
    <col min="4" max="4" width="20.5703125" style="1" bestFit="1" customWidth="1"/>
    <col min="5" max="16384" width="9.140625" style="1"/>
  </cols>
  <sheetData>
    <row r="1" spans="1:4" ht="20.25" x14ac:dyDescent="0.55000000000000004">
      <c r="A1" s="2" t="s">
        <v>55</v>
      </c>
    </row>
    <row r="3" spans="1:4" x14ac:dyDescent="0.25">
      <c r="A3" s="11" t="s">
        <v>57</v>
      </c>
    </row>
    <row r="5" spans="1:4" x14ac:dyDescent="0.25">
      <c r="A5" s="1" t="s">
        <v>0</v>
      </c>
    </row>
    <row r="6" spans="1:4" x14ac:dyDescent="0.25">
      <c r="A6" s="1" t="s">
        <v>1</v>
      </c>
    </row>
    <row r="8" spans="1:4" x14ac:dyDescent="0.25">
      <c r="A8" s="1" t="s">
        <v>10</v>
      </c>
      <c r="B8" s="1" t="s">
        <v>11</v>
      </c>
      <c r="D8" s="1" t="s">
        <v>14</v>
      </c>
    </row>
    <row r="9" spans="1:4" x14ac:dyDescent="0.25">
      <c r="B9" s="1" t="s">
        <v>12</v>
      </c>
    </row>
    <row r="10" spans="1:4" x14ac:dyDescent="0.25">
      <c r="B10" s="1" t="s">
        <v>13</v>
      </c>
    </row>
    <row r="12" spans="1:4" x14ac:dyDescent="0.25">
      <c r="A12" s="1" t="s">
        <v>2</v>
      </c>
    </row>
    <row r="13" spans="1:4" x14ac:dyDescent="0.25">
      <c r="A13" s="1" t="s">
        <v>3</v>
      </c>
      <c r="B13" s="1">
        <v>1</v>
      </c>
    </row>
    <row r="14" spans="1:4" x14ac:dyDescent="0.25">
      <c r="A14" s="1" t="s">
        <v>4</v>
      </c>
      <c r="B14" s="1">
        <v>0.89290000000000003</v>
      </c>
      <c r="C14" s="4">
        <v>0.7</v>
      </c>
      <c r="D14" s="1">
        <f>B14*C14</f>
        <v>0.62502999999999997</v>
      </c>
    </row>
    <row r="15" spans="1:4" x14ac:dyDescent="0.25">
      <c r="A15" s="5" t="s">
        <v>5</v>
      </c>
      <c r="B15" s="1">
        <v>0.79720000000000002</v>
      </c>
      <c r="C15" s="4">
        <v>0.83</v>
      </c>
      <c r="D15" s="1">
        <f t="shared" ref="D15:D19" si="0">B15*C15</f>
        <v>0.66167599999999993</v>
      </c>
    </row>
    <row r="16" spans="1:4" x14ac:dyDescent="0.25">
      <c r="A16" s="1" t="s">
        <v>6</v>
      </c>
      <c r="B16" s="1">
        <v>0.71179999999999999</v>
      </c>
      <c r="C16" s="4">
        <v>0.96</v>
      </c>
      <c r="D16" s="1">
        <f t="shared" si="0"/>
        <v>0.68332799999999994</v>
      </c>
    </row>
    <row r="17" spans="1:4" x14ac:dyDescent="0.25">
      <c r="A17" s="1" t="s">
        <v>7</v>
      </c>
      <c r="B17" s="1">
        <v>0.63549999999999995</v>
      </c>
      <c r="C17" s="4">
        <v>1.0900000000000001</v>
      </c>
      <c r="D17" s="1">
        <f t="shared" si="0"/>
        <v>0.69269499999999995</v>
      </c>
    </row>
    <row r="18" spans="1:4" x14ac:dyDescent="0.25">
      <c r="A18" s="1" t="s">
        <v>8</v>
      </c>
      <c r="B18" s="1">
        <v>0.56740000000000002</v>
      </c>
      <c r="C18" s="4">
        <v>1.22</v>
      </c>
      <c r="D18" s="1">
        <f t="shared" si="0"/>
        <v>0.69222799999999995</v>
      </c>
    </row>
    <row r="19" spans="1:4" x14ac:dyDescent="0.25">
      <c r="A19" s="1" t="s">
        <v>9</v>
      </c>
      <c r="B19" s="1">
        <v>0.50660000000000005</v>
      </c>
      <c r="C19" s="4">
        <v>61</v>
      </c>
      <c r="D19" s="1">
        <f t="shared" si="0"/>
        <v>30.902600000000003</v>
      </c>
    </row>
    <row r="21" spans="1:4" x14ac:dyDescent="0.25">
      <c r="C21" s="6" t="s">
        <v>15</v>
      </c>
      <c r="D21" s="3">
        <f>SUM(D14:D20)</f>
        <v>34.257557000000006</v>
      </c>
    </row>
    <row r="23" spans="1:4" x14ac:dyDescent="0.25">
      <c r="C23" s="4" t="s">
        <v>16</v>
      </c>
      <c r="D23" s="1" t="s">
        <v>17</v>
      </c>
    </row>
    <row r="26" spans="1:4" x14ac:dyDescent="0.25">
      <c r="A26" s="11" t="s">
        <v>56</v>
      </c>
    </row>
    <row r="27" spans="1:4" x14ac:dyDescent="0.25">
      <c r="A27" s="1" t="s">
        <v>18</v>
      </c>
    </row>
    <row r="28" spans="1:4" x14ac:dyDescent="0.25">
      <c r="A28" s="4">
        <v>2153006676</v>
      </c>
    </row>
    <row r="29" spans="1:4" x14ac:dyDescent="0.25">
      <c r="A29" s="1" t="s">
        <v>19</v>
      </c>
      <c r="B29" s="4">
        <v>107650333800</v>
      </c>
    </row>
    <row r="31" spans="1:4" x14ac:dyDescent="0.25">
      <c r="A31" s="1" t="s">
        <v>3</v>
      </c>
      <c r="B31" s="1">
        <v>1</v>
      </c>
      <c r="C31" s="4">
        <v>1026600000</v>
      </c>
      <c r="D31" s="4">
        <f>C31*B31</f>
        <v>1026600000</v>
      </c>
    </row>
    <row r="32" spans="1:4" x14ac:dyDescent="0.25">
      <c r="A32" s="1" t="s">
        <v>4</v>
      </c>
      <c r="B32" s="1">
        <v>0.89290000000000003</v>
      </c>
      <c r="C32" s="4">
        <v>1231920000</v>
      </c>
      <c r="D32" s="4">
        <f t="shared" ref="D32:D37" si="1">C32*B32</f>
        <v>1099981368</v>
      </c>
    </row>
    <row r="33" spans="1:4" x14ac:dyDescent="0.25">
      <c r="A33" s="1" t="s">
        <v>5</v>
      </c>
      <c r="B33" s="1">
        <v>0.79720000000000002</v>
      </c>
      <c r="C33" s="4">
        <v>1453665600</v>
      </c>
      <c r="D33" s="4">
        <f t="shared" si="1"/>
        <v>1158862216.3199999</v>
      </c>
    </row>
    <row r="34" spans="1:4" x14ac:dyDescent="0.25">
      <c r="A34" s="1" t="s">
        <v>6</v>
      </c>
      <c r="B34" s="1">
        <v>0.71179999999999999</v>
      </c>
      <c r="C34" s="4">
        <v>1686252096</v>
      </c>
      <c r="D34" s="4">
        <f t="shared" si="1"/>
        <v>1200274241.9328001</v>
      </c>
    </row>
    <row r="35" spans="1:4" x14ac:dyDescent="0.25">
      <c r="A35" s="1" t="s">
        <v>7</v>
      </c>
      <c r="B35" s="1">
        <v>0.63549999999999995</v>
      </c>
      <c r="C35" s="4">
        <v>1922327389</v>
      </c>
      <c r="D35" s="4">
        <f t="shared" si="1"/>
        <v>1221639055.7094998</v>
      </c>
    </row>
    <row r="36" spans="1:4" x14ac:dyDescent="0.25">
      <c r="A36" s="1" t="s">
        <v>8</v>
      </c>
      <c r="B36" s="1">
        <v>0.56740000000000002</v>
      </c>
      <c r="C36" s="4">
        <v>2153006676</v>
      </c>
      <c r="D36" s="4">
        <f t="shared" si="1"/>
        <v>1221615987.9624</v>
      </c>
    </row>
    <row r="37" spans="1:4" x14ac:dyDescent="0.25">
      <c r="A37" s="1" t="s">
        <v>9</v>
      </c>
      <c r="B37" s="1">
        <v>0.50660000000000005</v>
      </c>
      <c r="C37" s="4">
        <v>107650333800</v>
      </c>
      <c r="D37" s="4">
        <f t="shared" si="1"/>
        <v>54535659103.080002</v>
      </c>
    </row>
    <row r="39" spans="1:4" x14ac:dyDescent="0.25">
      <c r="D39" s="4"/>
    </row>
    <row r="41" spans="1:4" x14ac:dyDescent="0.25">
      <c r="C41" s="6" t="s">
        <v>15</v>
      </c>
      <c r="D41" s="6">
        <f>SUM(D31:D37)</f>
        <v>61464631973.0047</v>
      </c>
    </row>
    <row r="43" spans="1:4" x14ac:dyDescent="0.25">
      <c r="C43" s="6" t="s">
        <v>20</v>
      </c>
      <c r="D43" s="6">
        <v>61464631973.0047</v>
      </c>
    </row>
    <row r="46" spans="1:4" x14ac:dyDescent="0.25">
      <c r="A46" s="11" t="s">
        <v>58</v>
      </c>
    </row>
    <row r="47" spans="1:4" x14ac:dyDescent="0.25">
      <c r="B47" s="7" t="s">
        <v>29</v>
      </c>
      <c r="D47" s="1" t="s">
        <v>29</v>
      </c>
    </row>
    <row r="48" spans="1:4" x14ac:dyDescent="0.25">
      <c r="A48" s="3" t="s">
        <v>54</v>
      </c>
    </row>
    <row r="49" spans="1:4" x14ac:dyDescent="0.25">
      <c r="A49" s="1" t="s">
        <v>21</v>
      </c>
      <c r="B49" s="1">
        <v>27400</v>
      </c>
      <c r="C49" s="4" t="s">
        <v>25</v>
      </c>
      <c r="D49" s="1">
        <v>19400</v>
      </c>
    </row>
    <row r="50" spans="1:4" x14ac:dyDescent="0.25">
      <c r="A50" s="1" t="s">
        <v>22</v>
      </c>
      <c r="B50" s="1">
        <v>11000</v>
      </c>
      <c r="C50" s="4" t="s">
        <v>23</v>
      </c>
      <c r="D50" s="1">
        <v>19000</v>
      </c>
    </row>
    <row r="51" spans="1:4" x14ac:dyDescent="0.25">
      <c r="B51" s="3">
        <f>SUM(B49:B50)</f>
        <v>38400</v>
      </c>
      <c r="D51" s="3">
        <f>SUM(D49:D50)</f>
        <v>38400</v>
      </c>
    </row>
    <row r="52" spans="1:4" x14ac:dyDescent="0.25">
      <c r="D52" s="3"/>
    </row>
    <row r="54" spans="1:4" s="3" customFormat="1" x14ac:dyDescent="0.25">
      <c r="A54" s="3" t="s">
        <v>24</v>
      </c>
      <c r="B54" s="3">
        <f>B51-D49</f>
        <v>19000</v>
      </c>
      <c r="C54" s="6">
        <v>19000000</v>
      </c>
    </row>
    <row r="58" spans="1:4" x14ac:dyDescent="0.25">
      <c r="A58" s="3" t="s">
        <v>53</v>
      </c>
    </row>
    <row r="59" spans="1:4" x14ac:dyDescent="0.25">
      <c r="A59" s="1" t="s">
        <v>26</v>
      </c>
      <c r="B59" s="8">
        <v>750000</v>
      </c>
    </row>
    <row r="60" spans="1:4" x14ac:dyDescent="0.25">
      <c r="A60" s="1" t="s">
        <v>59</v>
      </c>
      <c r="B60" s="1">
        <v>500000</v>
      </c>
    </row>
    <row r="61" spans="1:4" x14ac:dyDescent="0.25">
      <c r="A61" s="1" t="s">
        <v>27</v>
      </c>
      <c r="B61" s="8">
        <f>B59-B60</f>
        <v>250000</v>
      </c>
    </row>
    <row r="63" spans="1:4" x14ac:dyDescent="0.25">
      <c r="B63" s="1">
        <v>19000000</v>
      </c>
    </row>
    <row r="64" spans="1:4" x14ac:dyDescent="0.25">
      <c r="B64" s="1">
        <v>250000</v>
      </c>
    </row>
    <row r="65" spans="1:2" x14ac:dyDescent="0.25">
      <c r="A65" s="1" t="s">
        <v>28</v>
      </c>
      <c r="B65" s="1">
        <f>B63/B64</f>
        <v>76</v>
      </c>
    </row>
    <row r="66" spans="1:2" x14ac:dyDescent="0.25">
      <c r="A66" s="1" t="s">
        <v>28</v>
      </c>
      <c r="B66" s="3" t="s">
        <v>30</v>
      </c>
    </row>
    <row r="69" spans="1:2" x14ac:dyDescent="0.25">
      <c r="A69" s="3" t="s">
        <v>52</v>
      </c>
    </row>
    <row r="70" spans="1:2" x14ac:dyDescent="0.25">
      <c r="A70" s="1" t="s">
        <v>32</v>
      </c>
      <c r="B70" s="4">
        <v>5610000</v>
      </c>
    </row>
    <row r="71" spans="1:2" x14ac:dyDescent="0.25">
      <c r="A71" s="1" t="s">
        <v>33</v>
      </c>
      <c r="B71" s="9">
        <v>250000</v>
      </c>
    </row>
    <row r="72" spans="1:2" x14ac:dyDescent="0.25">
      <c r="A72" s="3" t="s">
        <v>31</v>
      </c>
      <c r="B72" s="1">
        <f>B70/B71</f>
        <v>22.44</v>
      </c>
    </row>
    <row r="73" spans="1:2" x14ac:dyDescent="0.25">
      <c r="A73" s="3" t="s">
        <v>34</v>
      </c>
      <c r="B73" s="1" t="s">
        <v>35</v>
      </c>
    </row>
    <row r="74" spans="1:2" x14ac:dyDescent="0.25">
      <c r="A74" s="3"/>
    </row>
    <row r="75" spans="1:2" x14ac:dyDescent="0.25">
      <c r="A75" s="3"/>
    </row>
    <row r="77" spans="1:2" x14ac:dyDescent="0.25">
      <c r="A77" s="3" t="s">
        <v>51</v>
      </c>
    </row>
    <row r="78" spans="1:2" x14ac:dyDescent="0.25">
      <c r="A78" s="1" t="s">
        <v>40</v>
      </c>
    </row>
    <row r="79" spans="1:2" x14ac:dyDescent="0.25">
      <c r="A79" s="3"/>
    </row>
    <row r="80" spans="1:2" x14ac:dyDescent="0.25">
      <c r="A80" s="3"/>
    </row>
    <row r="81" spans="1:3" x14ac:dyDescent="0.25">
      <c r="A81" s="1" t="s">
        <v>36</v>
      </c>
      <c r="B81" s="1">
        <v>6</v>
      </c>
    </row>
    <row r="82" spans="1:3" x14ac:dyDescent="0.25">
      <c r="A82" s="1" t="s">
        <v>37</v>
      </c>
      <c r="B82" s="1" t="s">
        <v>38</v>
      </c>
    </row>
    <row r="83" spans="1:3" x14ac:dyDescent="0.25">
      <c r="A83" s="1" t="s">
        <v>39</v>
      </c>
      <c r="B83" s="1">
        <v>22.44</v>
      </c>
    </row>
    <row r="85" spans="1:3" x14ac:dyDescent="0.25">
      <c r="A85" s="1" t="s">
        <v>41</v>
      </c>
      <c r="B85" s="1">
        <f>B81*B83</f>
        <v>134.64000000000001</v>
      </c>
    </row>
    <row r="86" spans="1:3" s="3" customFormat="1" x14ac:dyDescent="0.25">
      <c r="A86" s="3" t="s">
        <v>41</v>
      </c>
      <c r="B86" s="3" t="s">
        <v>42</v>
      </c>
      <c r="C86" s="6"/>
    </row>
    <row r="91" spans="1:3" x14ac:dyDescent="0.25">
      <c r="A91" s="3" t="s">
        <v>50</v>
      </c>
    </row>
    <row r="95" spans="1:3" x14ac:dyDescent="0.25">
      <c r="A95" s="3" t="s">
        <v>49</v>
      </c>
    </row>
    <row r="96" spans="1:3" x14ac:dyDescent="0.25">
      <c r="A96" s="1" t="s">
        <v>43</v>
      </c>
      <c r="B96" s="9">
        <v>50000000</v>
      </c>
    </row>
    <row r="97" spans="1:3" x14ac:dyDescent="0.25">
      <c r="A97" s="1" t="s">
        <v>44</v>
      </c>
      <c r="B97" s="9">
        <v>20000000</v>
      </c>
    </row>
    <row r="99" spans="1:3" x14ac:dyDescent="0.25">
      <c r="A99" s="1" t="s">
        <v>23</v>
      </c>
      <c r="B99" s="10">
        <f>B96-B97</f>
        <v>30000000</v>
      </c>
    </row>
    <row r="100" spans="1:3" x14ac:dyDescent="0.25">
      <c r="A100" s="1" t="s">
        <v>45</v>
      </c>
      <c r="B100" s="9">
        <v>250000</v>
      </c>
    </row>
    <row r="102" spans="1:3" x14ac:dyDescent="0.25">
      <c r="A102" s="1" t="s">
        <v>46</v>
      </c>
      <c r="B102" s="1">
        <f>B99/B100</f>
        <v>120</v>
      </c>
    </row>
    <row r="104" spans="1:3" s="3" customFormat="1" x14ac:dyDescent="0.25">
      <c r="A104" s="3" t="s">
        <v>47</v>
      </c>
      <c r="B104" s="3" t="s">
        <v>48</v>
      </c>
      <c r="C104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Ndungu Muoria</dc:creator>
  <cp:lastModifiedBy>user</cp:lastModifiedBy>
  <dcterms:created xsi:type="dcterms:W3CDTF">2018-03-15T15:50:55Z</dcterms:created>
  <dcterms:modified xsi:type="dcterms:W3CDTF">2018-03-15T16:51:08Z</dcterms:modified>
</cp:coreProperties>
</file>